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0890" windowHeight="3495" tabRatio="569"/>
  </bookViews>
  <sheets>
    <sheet name="Титульный лист" sheetId="3" r:id="rId1"/>
    <sheet name="Показатели" sheetId="1" r:id="rId2"/>
    <sheet name="Объекты, мероприятия и финансы" sheetId="2" r:id="rId3"/>
  </sheets>
  <definedNames>
    <definedName name="_xlnm._FilterDatabase" localSheetId="1" hidden="1">Показатели!#REF!</definedName>
    <definedName name="_xlnm.Print_Titles" localSheetId="2">'Объекты, мероприятия и финансы'!$4:$7</definedName>
    <definedName name="_xlnm.Print_Titles" localSheetId="1">Показатели!$4:$5</definedName>
    <definedName name="_xlnm.Print_Area" localSheetId="0">'Титульный лист'!$A$1:$N$26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9" i="1"/>
  <c r="F29"/>
  <c r="F28"/>
  <c r="F27"/>
  <c r="F26"/>
  <c r="F25"/>
  <c r="F24"/>
  <c r="C29"/>
  <c r="B19" l="1"/>
</calcChain>
</file>

<file path=xl/sharedStrings.xml><?xml version="1.0" encoding="utf-8"?>
<sst xmlns="http://schemas.openxmlformats.org/spreadsheetml/2006/main" count="109" uniqueCount="82">
  <si>
    <t>Единицы измерения</t>
  </si>
  <si>
    <t>Базовое значение</t>
  </si>
  <si>
    <t>Значение</t>
  </si>
  <si>
    <t>Дата</t>
  </si>
  <si>
    <t>Срок реализации</t>
  </si>
  <si>
    <t>План</t>
  </si>
  <si>
    <t>Факт / прогноз</t>
  </si>
  <si>
    <t>ДОРОЖНАЯ КАРТА</t>
  </si>
  <si>
    <t>УТВЕРЖДАЮ</t>
  </si>
  <si>
    <t>__________________________</t>
  </si>
  <si>
    <t>подпись</t>
  </si>
  <si>
    <t>ФИО</t>
  </si>
  <si>
    <t>Наименования региональных проектов 
и показателей</t>
  </si>
  <si>
    <t>Наименования региональных проектов, 
объектов и мероприятий</t>
  </si>
  <si>
    <t>на 2022 год</t>
  </si>
  <si>
    <t>Ответственный
(ФИО полностью)</t>
  </si>
  <si>
    <t>1</t>
  </si>
  <si>
    <t>Оплата</t>
  </si>
  <si>
    <t>Глава Дальнереченского городского округа
муниципального образования)</t>
  </si>
  <si>
    <t>Старков С.В.</t>
  </si>
  <si>
    <t>31.08.2022</t>
  </si>
  <si>
    <t>Павленко Е.С. специалист отдела закупок</t>
  </si>
  <si>
    <t>1.1.2</t>
  </si>
  <si>
    <t>1.1.3</t>
  </si>
  <si>
    <t>1.1.4</t>
  </si>
  <si>
    <t>1.1.5</t>
  </si>
  <si>
    <t>1.1.6</t>
  </si>
  <si>
    <t>1.1.7</t>
  </si>
  <si>
    <t>1.1.8</t>
  </si>
  <si>
    <t xml:space="preserve"> 15.03.2022</t>
  </si>
  <si>
    <t xml:space="preserve"> 01.07.2022</t>
  </si>
  <si>
    <t>ПОКАЗАТЕЛИ
по состоянию на 01.01.2022 г.</t>
  </si>
  <si>
    <t xml:space="preserve">1.  Государственная программа Приморского края «Развитие культуры Приморского края» на 2020-2027 годы </t>
  </si>
  <si>
    <t>Целевые значения показателей (нарастающим итогом) на 2022 год</t>
  </si>
  <si>
    <t xml:space="preserve"> 01.05.2022</t>
  </si>
  <si>
    <t xml:space="preserve"> 01.06.2022</t>
  </si>
  <si>
    <t>ФИНАНСОВОЕ ОБЕСПЕЧЕНИЕ ПРОЕКТА</t>
  </si>
  <si>
    <t>Объем финансирования</t>
  </si>
  <si>
    <t>федеральный бюджет</t>
  </si>
  <si>
    <t>Региональный бюджет</t>
  </si>
  <si>
    <t xml:space="preserve"> 01.08.2022</t>
  </si>
  <si>
    <t xml:space="preserve"> 01.09.2022</t>
  </si>
  <si>
    <t xml:space="preserve"> 01.12.2022</t>
  </si>
  <si>
    <t>№ п/п</t>
  </si>
  <si>
    <t>Местный бюджет</t>
  </si>
  <si>
    <t>СУММА ПОДПИСАННОГО МУНИЦИПАЛЬНОГО КОНТРАКТА</t>
  </si>
  <si>
    <t xml:space="preserve">ОБЪЕКТЫ / МЕРОПРИЯТИЯ
</t>
  </si>
  <si>
    <t>экономия</t>
  </si>
  <si>
    <t>Контрольные точки</t>
  </si>
  <si>
    <t>План-график проведения работ</t>
  </si>
  <si>
    <t>"____"  _______ 2022 г.</t>
  </si>
  <si>
    <t xml:space="preserve"> по освоению субсидии на приобретение и поставку спортивного инвентаря, спортивного оборудования и иного имущества для развития массового спорта на территории Дальнереченского городского округа</t>
  </si>
  <si>
    <t>3</t>
  </si>
  <si>
    <t>Поставка спортивного инвентаря (лыжи спортивные, беговые)</t>
  </si>
  <si>
    <t>пара (2 шт.)</t>
  </si>
  <si>
    <t>Поставка спортивного инвентаря (коньки ледовые)</t>
  </si>
  <si>
    <t>Поставка спортивного инвентаря (ботинки лыжные)</t>
  </si>
  <si>
    <t>4</t>
  </si>
  <si>
    <t>5</t>
  </si>
  <si>
    <t>Поставка спортивного инвентаря (палки лыжные, крепления лыжные)</t>
  </si>
  <si>
    <t>Поставка модульного блок-контейнера</t>
  </si>
  <si>
    <t xml:space="preserve"> шт.</t>
  </si>
  <si>
    <t>№ МК/предмет договора</t>
  </si>
  <si>
    <t>объем финансирования</t>
  </si>
  <si>
    <t>2</t>
  </si>
  <si>
    <t>6</t>
  </si>
  <si>
    <t>Поставка спортивного инвентаря (лыжи спортивные, беговые), МК № 03203000488220000050001 от 20.03.2022</t>
  </si>
  <si>
    <t>Поставка спортивного инвентаря (коньки ледовые), МК № 03203000488220000030001 от 05.03.2022</t>
  </si>
  <si>
    <t>Поставка спортивного инвентаря (ботинки лыжные), МК № 03203000488220000060001 от 20.03.2022</t>
  </si>
  <si>
    <t>Поставка спортивного инвентаря (палки лыжные, крепления лыжные), МК № 03203000488220000040001 от 13.03.2022</t>
  </si>
  <si>
    <t>Поставка модульного блок-контейнера, МК № 03203000488220000020001 от 05.03.2022</t>
  </si>
  <si>
    <t>Буран</t>
  </si>
  <si>
    <t>Итого:</t>
  </si>
  <si>
    <t>7</t>
  </si>
  <si>
    <t>1.1. Приобретение и поставка спортивного инвентаря, спортивного оборудования и иного имущества для развития массового спорта</t>
  </si>
  <si>
    <t xml:space="preserve">1. Государственная программа Приморского края «Развитие физической культуры и спорта Приморского края» на 2020-2027 годы </t>
  </si>
  <si>
    <t>Виговский В.М. начальник отдела спорта и молодежной политики</t>
  </si>
  <si>
    <t>Поставка бурана</t>
  </si>
  <si>
    <t>1.1.1</t>
  </si>
  <si>
    <t>Завершение конкурсных процедур, подписание муниципального контракта</t>
  </si>
  <si>
    <t>15.03.2022</t>
  </si>
  <si>
    <t>20.03.2022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</si>
</sst>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/>
    <xf numFmtId="49" fontId="2" fillId="0" borderId="0" xfId="0" applyNumberFormat="1" applyFont="1" applyAlignment="1">
      <alignment wrapText="1"/>
    </xf>
    <xf numFmtId="49" fontId="2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49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3" borderId="1" xfId="0" applyFont="1" applyFill="1" applyBorder="1"/>
    <xf numFmtId="2" fontId="7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4" fontId="2" fillId="2" borderId="1" xfId="0" applyNumberFormat="1" applyFont="1" applyFill="1" applyBorder="1" applyAlignment="1">
      <alignment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wrapText="1"/>
    </xf>
    <xf numFmtId="0" fontId="2" fillId="4" borderId="1" xfId="0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/>
    <xf numFmtId="4" fontId="3" fillId="0" borderId="1" xfId="0" applyNumberFormat="1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top"/>
    </xf>
    <xf numFmtId="4" fontId="3" fillId="4" borderId="2" xfId="0" applyNumberFormat="1" applyFont="1" applyFill="1" applyBorder="1" applyAlignment="1">
      <alignment wrapText="1"/>
    </xf>
    <xf numFmtId="0" fontId="3" fillId="4" borderId="4" xfId="0" applyFont="1" applyFill="1" applyBorder="1" applyAlignment="1">
      <alignment wrapText="1"/>
    </xf>
    <xf numFmtId="49" fontId="4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4" borderId="9" xfId="0" applyFont="1" applyFill="1" applyBorder="1" applyAlignment="1"/>
    <xf numFmtId="0" fontId="2" fillId="4" borderId="10" xfId="0" applyFont="1" applyFill="1" applyBorder="1" applyAlignment="1"/>
    <xf numFmtId="0" fontId="2" fillId="4" borderId="11" xfId="0" applyFont="1" applyFill="1" applyBorder="1" applyAlignment="1"/>
    <xf numFmtId="49" fontId="3" fillId="0" borderId="2" xfId="0" applyNumberFormat="1" applyFont="1" applyBorder="1" applyAlignment="1">
      <alignment horizontal="left" vertical="top" wrapText="1"/>
    </xf>
    <xf numFmtId="49" fontId="3" fillId="0" borderId="4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horizontal="center" vertical="center" wrapText="1"/>
    </xf>
    <xf numFmtId="49" fontId="2" fillId="4" borderId="6" xfId="0" applyNumberFormat="1" applyFont="1" applyFill="1" applyBorder="1" applyAlignment="1">
      <alignment horizontal="center" vertical="center" wrapText="1"/>
    </xf>
    <xf numFmtId="49" fontId="2" fillId="4" borderId="12" xfId="0" applyNumberFormat="1" applyFont="1" applyFill="1" applyBorder="1" applyAlignment="1">
      <alignment horizontal="center" vertical="center" wrapText="1"/>
    </xf>
    <xf numFmtId="49" fontId="2" fillId="4" borderId="13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14" fontId="3" fillId="3" borderId="1" xfId="0" applyNumberFormat="1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14" fontId="12" fillId="4" borderId="1" xfId="0" applyNumberFormat="1" applyFont="1" applyFill="1" applyBorder="1" applyAlignment="1">
      <alignment horizontal="center" vertical="center" wrapText="1"/>
    </xf>
    <xf numFmtId="2" fontId="7" fillId="5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6"/>
  <sheetViews>
    <sheetView tabSelected="1" workbookViewId="0">
      <selection activeCell="A15" sqref="A15:M15"/>
    </sheetView>
  </sheetViews>
  <sheetFormatPr defaultRowHeight="15"/>
  <cols>
    <col min="1" max="12" width="9.140625" style="1"/>
    <col min="13" max="13" width="15.140625" style="1" customWidth="1"/>
    <col min="14" max="16384" width="9.140625" style="1"/>
  </cols>
  <sheetData>
    <row r="1" spans="1:13" ht="15.7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 ht="15.75">
      <c r="A2" s="3"/>
      <c r="B2" s="3"/>
      <c r="C2" s="3"/>
      <c r="D2" s="3"/>
      <c r="E2" s="3"/>
      <c r="F2" s="3"/>
      <c r="G2" s="3"/>
      <c r="H2" s="3"/>
      <c r="I2" s="35" t="s">
        <v>8</v>
      </c>
      <c r="J2" s="35"/>
      <c r="K2" s="35"/>
      <c r="L2" s="35"/>
      <c r="M2" s="35"/>
    </row>
    <row r="3" spans="1:13" ht="29.25" customHeight="1">
      <c r="A3" s="3"/>
      <c r="B3" s="3"/>
      <c r="C3" s="3"/>
      <c r="D3" s="3"/>
      <c r="E3" s="3"/>
      <c r="F3" s="3"/>
      <c r="G3" s="3"/>
      <c r="H3" s="3"/>
      <c r="I3" s="36" t="s">
        <v>18</v>
      </c>
      <c r="J3" s="36"/>
      <c r="K3" s="36"/>
      <c r="L3" s="36"/>
      <c r="M3" s="36"/>
    </row>
    <row r="4" spans="1:13" ht="15.7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15.75">
      <c r="A5" s="3"/>
      <c r="B5" s="3"/>
      <c r="C5" s="3"/>
      <c r="D5" s="3"/>
      <c r="E5" s="3"/>
      <c r="F5" s="3"/>
      <c r="G5" s="3"/>
      <c r="H5" s="3"/>
      <c r="I5" s="35" t="s">
        <v>9</v>
      </c>
      <c r="J5" s="35"/>
      <c r="K5" s="35"/>
      <c r="L5" s="35" t="s">
        <v>19</v>
      </c>
      <c r="M5" s="35"/>
    </row>
    <row r="6" spans="1:13" ht="15.75">
      <c r="A6" s="3"/>
      <c r="B6" s="3"/>
      <c r="C6" s="3"/>
      <c r="D6" s="3"/>
      <c r="E6" s="3"/>
      <c r="F6" s="3"/>
      <c r="G6" s="3"/>
      <c r="H6" s="3"/>
      <c r="I6" s="37" t="s">
        <v>10</v>
      </c>
      <c r="J6" s="37"/>
      <c r="K6" s="37"/>
      <c r="L6" s="37" t="s">
        <v>11</v>
      </c>
      <c r="M6" s="37"/>
    </row>
    <row r="7" spans="1:13" ht="15.7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ht="15.75">
      <c r="A8" s="3"/>
      <c r="B8" s="3"/>
      <c r="C8" s="3"/>
      <c r="D8" s="3"/>
      <c r="E8" s="3"/>
      <c r="F8" s="3"/>
      <c r="G8" s="3"/>
      <c r="H8" s="3"/>
      <c r="I8" s="35" t="s">
        <v>50</v>
      </c>
      <c r="J8" s="35"/>
      <c r="K8" s="35"/>
      <c r="L8" s="35"/>
      <c r="M8" s="35"/>
    </row>
    <row r="9" spans="1:13" ht="15.75">
      <c r="A9" s="3"/>
      <c r="B9" s="3"/>
      <c r="C9" s="3"/>
      <c r="D9" s="3"/>
      <c r="E9" s="3"/>
      <c r="F9" s="3"/>
      <c r="G9" s="3"/>
      <c r="H9" s="3"/>
      <c r="I9" s="7"/>
      <c r="J9" s="7"/>
      <c r="K9" s="7"/>
      <c r="L9" s="7"/>
      <c r="M9" s="7"/>
    </row>
    <row r="10" spans="1:13" ht="15.7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3" ht="15.7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ht="15.7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3" ht="22.5">
      <c r="A13" s="33" t="s">
        <v>7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</row>
    <row r="14" spans="1:13" ht="72.75" customHeight="1">
      <c r="A14" s="34" t="s">
        <v>51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</row>
    <row r="15" spans="1:13" ht="22.5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</row>
    <row r="16" spans="1:13" ht="20.25">
      <c r="A16" s="3"/>
      <c r="B16" s="3"/>
      <c r="C16" s="8"/>
      <c r="D16" s="3"/>
      <c r="F16" s="3"/>
      <c r="G16" s="3"/>
      <c r="H16" s="3"/>
      <c r="I16" s="3"/>
      <c r="J16" s="3"/>
      <c r="K16" s="3"/>
      <c r="L16" s="3"/>
      <c r="M16" s="3"/>
    </row>
    <row r="17" spans="1:13" ht="15.7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ht="15.7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 ht="15.7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ht="15.7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 ht="15.7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ht="15.7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 ht="15.7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ht="15.7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 ht="15.7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ht="15.7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</sheetData>
  <mergeCells count="10">
    <mergeCell ref="A13:M13"/>
    <mergeCell ref="A14:M14"/>
    <mergeCell ref="A15:M15"/>
    <mergeCell ref="I2:M2"/>
    <mergeCell ref="I3:M3"/>
    <mergeCell ref="I8:M8"/>
    <mergeCell ref="I5:K5"/>
    <mergeCell ref="L5:M5"/>
    <mergeCell ref="I6:K6"/>
    <mergeCell ref="L6:M6"/>
  </mergeCells>
  <pageMargins left="0.25" right="0.25" top="0.75" bottom="0.75" header="0.3" footer="0.3"/>
  <pageSetup paperSize="9" fitToHeight="0" orientation="landscape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R62"/>
  <sheetViews>
    <sheetView zoomScale="60" zoomScaleNormal="60" workbookViewId="0">
      <pane ySplit="5" topLeftCell="A18" activePane="bottomLeft" state="frozen"/>
      <selection pane="bottomLeft" activeCell="B12" sqref="B12"/>
    </sheetView>
  </sheetViews>
  <sheetFormatPr defaultRowHeight="15.75"/>
  <cols>
    <col min="1" max="1" width="9.140625" style="3"/>
    <col min="2" max="2" width="49.140625" style="3" customWidth="1"/>
    <col min="3" max="3" width="14.7109375" style="3" customWidth="1"/>
    <col min="4" max="4" width="13.85546875" style="3" customWidth="1"/>
    <col min="5" max="5" width="12.42578125" style="3" customWidth="1"/>
    <col min="6" max="6" width="14.42578125" style="3" customWidth="1"/>
    <col min="7" max="7" width="12.5703125" style="3" customWidth="1"/>
    <col min="8" max="8" width="13.42578125" style="3" customWidth="1"/>
    <col min="9" max="9" width="12.140625" style="3" customWidth="1"/>
    <col min="10" max="10" width="13.28515625" style="3" customWidth="1"/>
    <col min="11" max="11" width="13.42578125" style="3" customWidth="1"/>
    <col min="12" max="12" width="14" style="3" customWidth="1"/>
    <col min="13" max="14" width="12.85546875" style="3" customWidth="1"/>
    <col min="15" max="15" width="13.140625" style="3" customWidth="1"/>
    <col min="16" max="16384" width="9.140625" style="3"/>
  </cols>
  <sheetData>
    <row r="2" spans="1:18" ht="39.75" customHeight="1">
      <c r="A2" s="53" t="s">
        <v>31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</row>
    <row r="3" spans="1:1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customHeight="1">
      <c r="A4" s="55" t="s">
        <v>12</v>
      </c>
      <c r="B4" s="55"/>
      <c r="C4" s="51" t="s">
        <v>0</v>
      </c>
      <c r="D4" s="55" t="s">
        <v>1</v>
      </c>
      <c r="E4" s="55"/>
      <c r="F4" s="55" t="s">
        <v>33</v>
      </c>
      <c r="G4" s="55"/>
      <c r="H4" s="55"/>
      <c r="I4" s="55"/>
      <c r="J4" s="55"/>
      <c r="K4" s="55"/>
      <c r="L4" s="55"/>
      <c r="M4" s="55"/>
      <c r="N4" s="55"/>
      <c r="O4" s="55"/>
      <c r="P4" s="2"/>
      <c r="Q4" s="2"/>
      <c r="R4" s="2"/>
    </row>
    <row r="5" spans="1:18" ht="33" customHeight="1">
      <c r="A5" s="55"/>
      <c r="B5" s="55"/>
      <c r="C5" s="52"/>
      <c r="D5" s="6" t="s">
        <v>2</v>
      </c>
      <c r="E5" s="6" t="s">
        <v>3</v>
      </c>
      <c r="F5" s="23">
        <v>44562</v>
      </c>
      <c r="G5" s="23">
        <v>44593</v>
      </c>
      <c r="H5" s="23">
        <v>44621</v>
      </c>
      <c r="I5" s="23">
        <v>44652</v>
      </c>
      <c r="J5" s="24" t="s">
        <v>34</v>
      </c>
      <c r="K5" s="24" t="s">
        <v>35</v>
      </c>
      <c r="L5" s="23" t="s">
        <v>30</v>
      </c>
      <c r="M5" s="23" t="s">
        <v>40</v>
      </c>
      <c r="N5" s="23" t="s">
        <v>41</v>
      </c>
      <c r="O5" s="23" t="s">
        <v>42</v>
      </c>
      <c r="P5" s="2"/>
      <c r="Q5" s="2"/>
      <c r="R5" s="2"/>
    </row>
    <row r="6" spans="1:18" ht="15.75" customHeight="1">
      <c r="A6" s="49" t="s">
        <v>32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2"/>
      <c r="Q6" s="2"/>
      <c r="R6" s="2"/>
    </row>
    <row r="7" spans="1:18" ht="21" customHeight="1">
      <c r="A7" s="49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2"/>
      <c r="Q7" s="2"/>
      <c r="R7" s="2"/>
    </row>
    <row r="8" spans="1:18" ht="43.5" customHeight="1">
      <c r="A8" s="77">
        <v>1</v>
      </c>
      <c r="B8" s="22" t="s">
        <v>53</v>
      </c>
      <c r="C8" s="77" t="s">
        <v>54</v>
      </c>
      <c r="D8" s="77">
        <v>200</v>
      </c>
      <c r="E8" s="78">
        <v>44804</v>
      </c>
      <c r="F8" s="77">
        <v>0</v>
      </c>
      <c r="G8" s="77">
        <v>0</v>
      </c>
      <c r="H8" s="77">
        <v>0</v>
      </c>
      <c r="I8" s="77">
        <v>0</v>
      </c>
      <c r="J8" s="77">
        <v>0</v>
      </c>
      <c r="K8" s="77">
        <v>0</v>
      </c>
      <c r="L8" s="77">
        <v>0</v>
      </c>
      <c r="M8" s="77">
        <v>200</v>
      </c>
      <c r="N8" s="77">
        <v>200</v>
      </c>
      <c r="O8" s="77">
        <v>200</v>
      </c>
      <c r="P8" s="2"/>
      <c r="Q8" s="2"/>
      <c r="R8" s="2"/>
    </row>
    <row r="9" spans="1:18" ht="54.75" customHeight="1">
      <c r="A9" s="77">
        <v>2</v>
      </c>
      <c r="B9" s="22" t="s">
        <v>55</v>
      </c>
      <c r="C9" s="77" t="s">
        <v>54</v>
      </c>
      <c r="D9" s="77">
        <v>50</v>
      </c>
      <c r="E9" s="78">
        <v>44804</v>
      </c>
      <c r="F9" s="77">
        <v>0</v>
      </c>
      <c r="G9" s="77">
        <v>0</v>
      </c>
      <c r="H9" s="77">
        <v>0</v>
      </c>
      <c r="I9" s="77">
        <v>0</v>
      </c>
      <c r="J9" s="77">
        <v>0</v>
      </c>
      <c r="K9" s="77">
        <v>0</v>
      </c>
      <c r="L9" s="77">
        <v>0</v>
      </c>
      <c r="M9" s="77">
        <v>50</v>
      </c>
      <c r="N9" s="77">
        <v>50</v>
      </c>
      <c r="O9" s="77">
        <v>50</v>
      </c>
      <c r="P9" s="2"/>
      <c r="Q9" s="2"/>
      <c r="R9" s="2"/>
    </row>
    <row r="10" spans="1:18" ht="56.25" customHeight="1">
      <c r="A10" s="18" t="s">
        <v>52</v>
      </c>
      <c r="B10" s="22" t="s">
        <v>56</v>
      </c>
      <c r="C10" s="77" t="s">
        <v>54</v>
      </c>
      <c r="D10" s="17">
        <v>200</v>
      </c>
      <c r="E10" s="80">
        <v>44804</v>
      </c>
      <c r="F10" s="17">
        <v>0</v>
      </c>
      <c r="G10" s="17">
        <v>0</v>
      </c>
      <c r="H10" s="81">
        <v>0</v>
      </c>
      <c r="I10" s="81">
        <v>0</v>
      </c>
      <c r="J10" s="79">
        <v>0</v>
      </c>
      <c r="K10" s="79">
        <v>0</v>
      </c>
      <c r="L10" s="79">
        <v>0</v>
      </c>
      <c r="M10" s="79">
        <v>200</v>
      </c>
      <c r="N10" s="79">
        <v>200</v>
      </c>
      <c r="O10" s="79">
        <v>200</v>
      </c>
      <c r="P10" s="2"/>
      <c r="Q10" s="2"/>
      <c r="R10" s="2"/>
    </row>
    <row r="11" spans="1:18" ht="51.75" customHeight="1">
      <c r="A11" s="18" t="s">
        <v>57</v>
      </c>
      <c r="B11" s="22" t="s">
        <v>59</v>
      </c>
      <c r="C11" s="77" t="s">
        <v>54</v>
      </c>
      <c r="D11" s="17">
        <v>200</v>
      </c>
      <c r="E11" s="80">
        <v>44804</v>
      </c>
      <c r="F11" s="17">
        <v>0</v>
      </c>
      <c r="G11" s="17">
        <v>0</v>
      </c>
      <c r="H11" s="81">
        <v>0</v>
      </c>
      <c r="I11" s="81">
        <v>0</v>
      </c>
      <c r="J11" s="79">
        <v>0</v>
      </c>
      <c r="K11" s="79">
        <v>0</v>
      </c>
      <c r="L11" s="79">
        <v>0</v>
      </c>
      <c r="M11" s="79">
        <v>200</v>
      </c>
      <c r="N11" s="79">
        <v>200</v>
      </c>
      <c r="O11" s="79">
        <v>200</v>
      </c>
      <c r="P11" s="2"/>
      <c r="Q11" s="2"/>
      <c r="R11" s="2"/>
    </row>
    <row r="12" spans="1:18" ht="52.5" customHeight="1">
      <c r="A12" s="18" t="s">
        <v>58</v>
      </c>
      <c r="B12" s="22" t="s">
        <v>60</v>
      </c>
      <c r="C12" s="77" t="s">
        <v>61</v>
      </c>
      <c r="D12" s="17">
        <v>2</v>
      </c>
      <c r="E12" s="80">
        <v>44804</v>
      </c>
      <c r="F12" s="17">
        <v>0</v>
      </c>
      <c r="G12" s="17">
        <v>0</v>
      </c>
      <c r="H12" s="81">
        <v>0</v>
      </c>
      <c r="I12" s="81">
        <v>0</v>
      </c>
      <c r="J12" s="79">
        <v>0</v>
      </c>
      <c r="K12" s="79">
        <v>0</v>
      </c>
      <c r="L12" s="79">
        <v>0</v>
      </c>
      <c r="M12" s="79">
        <v>2</v>
      </c>
      <c r="N12" s="79">
        <v>2</v>
      </c>
      <c r="O12" s="79">
        <v>2</v>
      </c>
      <c r="P12" s="2"/>
      <c r="Q12" s="2"/>
      <c r="R12" s="2"/>
    </row>
    <row r="13" spans="1:18">
      <c r="A13" s="4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18">
      <c r="A14" s="4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8" ht="15.75" customHeight="1">
      <c r="A15" s="48" t="s">
        <v>36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2"/>
      <c r="Q15" s="2"/>
      <c r="R15" s="2"/>
    </row>
    <row r="16" spans="1:18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2"/>
      <c r="Q16" s="2"/>
      <c r="R16" s="2"/>
    </row>
    <row r="17" spans="1:18">
      <c r="A17" s="4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5" t="s">
        <v>43</v>
      </c>
      <c r="B18" s="26" t="s">
        <v>37</v>
      </c>
      <c r="C18" s="42" t="s">
        <v>38</v>
      </c>
      <c r="D18" s="43"/>
      <c r="E18" s="44"/>
      <c r="F18" s="42" t="s">
        <v>39</v>
      </c>
      <c r="G18" s="43"/>
      <c r="H18" s="43"/>
      <c r="I18" s="44"/>
      <c r="J18" s="42" t="s">
        <v>44</v>
      </c>
      <c r="K18" s="43"/>
      <c r="L18" s="43"/>
      <c r="M18" s="43"/>
      <c r="N18" s="44"/>
      <c r="O18" s="2"/>
      <c r="P18" s="2"/>
      <c r="Q18" s="2"/>
      <c r="R18" s="2"/>
    </row>
    <row r="19" spans="1:18" ht="21" customHeight="1">
      <c r="A19" s="9" t="s">
        <v>16</v>
      </c>
      <c r="B19" s="31">
        <f>F19+J19</f>
        <v>4095499.95</v>
      </c>
      <c r="C19" s="45">
        <v>0</v>
      </c>
      <c r="D19" s="46"/>
      <c r="E19" s="47"/>
      <c r="F19" s="45">
        <v>3975544.95</v>
      </c>
      <c r="G19" s="46"/>
      <c r="H19" s="46"/>
      <c r="I19" s="47"/>
      <c r="J19" s="45">
        <v>119955</v>
      </c>
      <c r="K19" s="46"/>
      <c r="L19" s="46"/>
      <c r="M19" s="46"/>
      <c r="N19" s="47"/>
      <c r="O19" s="2"/>
      <c r="P19" s="2"/>
      <c r="Q19" s="2"/>
      <c r="R19" s="2"/>
    </row>
    <row r="20" spans="1:18">
      <c r="A20" s="4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 ht="31.5" customHeight="1">
      <c r="A21" s="40" t="s">
        <v>45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2"/>
      <c r="Q21" s="2"/>
      <c r="R21" s="2"/>
    </row>
    <row r="22" spans="1:18">
      <c r="A22" s="4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 ht="45" customHeight="1">
      <c r="A23" s="25" t="s">
        <v>43</v>
      </c>
      <c r="B23" s="26" t="s">
        <v>62</v>
      </c>
      <c r="C23" s="42" t="s">
        <v>63</v>
      </c>
      <c r="D23" s="43"/>
      <c r="E23" s="44"/>
      <c r="F23" s="42" t="s">
        <v>39</v>
      </c>
      <c r="G23" s="43"/>
      <c r="H23" s="43"/>
      <c r="I23" s="44"/>
      <c r="J23" s="42" t="s">
        <v>44</v>
      </c>
      <c r="K23" s="43"/>
      <c r="L23" s="43"/>
      <c r="M23" s="43"/>
      <c r="N23" s="44"/>
      <c r="O23" s="2"/>
      <c r="P23" s="2"/>
      <c r="Q23" s="2"/>
      <c r="R23" s="2"/>
    </row>
    <row r="24" spans="1:18" ht="49.5" customHeight="1">
      <c r="A24" s="9" t="s">
        <v>16</v>
      </c>
      <c r="B24" s="22" t="s">
        <v>66</v>
      </c>
      <c r="C24" s="45">
        <v>336360.95</v>
      </c>
      <c r="D24" s="46"/>
      <c r="E24" s="47"/>
      <c r="F24" s="45">
        <f>C24-J24</f>
        <v>326270.12200000003</v>
      </c>
      <c r="G24" s="46"/>
      <c r="H24" s="46"/>
      <c r="I24" s="47"/>
      <c r="J24" s="45">
        <v>10090.828</v>
      </c>
      <c r="K24" s="46"/>
      <c r="L24" s="46"/>
      <c r="M24" s="46"/>
      <c r="N24" s="47"/>
      <c r="O24" s="2"/>
      <c r="P24" s="2"/>
      <c r="Q24" s="2"/>
      <c r="R24" s="2"/>
    </row>
    <row r="25" spans="1:18" ht="52.5" customHeight="1">
      <c r="A25" s="9" t="s">
        <v>64</v>
      </c>
      <c r="B25" s="22" t="s">
        <v>67</v>
      </c>
      <c r="C25" s="45">
        <v>195000</v>
      </c>
      <c r="D25" s="46"/>
      <c r="E25" s="47"/>
      <c r="F25" s="45">
        <f>C25-J25</f>
        <v>189150</v>
      </c>
      <c r="G25" s="46"/>
      <c r="H25" s="46"/>
      <c r="I25" s="47"/>
      <c r="J25" s="45">
        <v>5850</v>
      </c>
      <c r="K25" s="46"/>
      <c r="L25" s="46"/>
      <c r="M25" s="46"/>
      <c r="N25" s="47"/>
      <c r="O25" s="2"/>
      <c r="P25" s="2"/>
      <c r="Q25" s="2"/>
      <c r="R25" s="2"/>
    </row>
    <row r="26" spans="1:18" ht="54" customHeight="1">
      <c r="A26" s="9" t="s">
        <v>52</v>
      </c>
      <c r="B26" s="22" t="s">
        <v>68</v>
      </c>
      <c r="C26" s="45">
        <v>331240</v>
      </c>
      <c r="D26" s="46"/>
      <c r="E26" s="47"/>
      <c r="F26" s="45">
        <f>C26-J26</f>
        <v>321302.8</v>
      </c>
      <c r="G26" s="46"/>
      <c r="H26" s="46"/>
      <c r="I26" s="47"/>
      <c r="J26" s="45">
        <v>9937.2000000000007</v>
      </c>
      <c r="K26" s="46"/>
      <c r="L26" s="46"/>
      <c r="M26" s="46"/>
      <c r="N26" s="47"/>
      <c r="O26" s="2"/>
      <c r="P26" s="2"/>
      <c r="Q26" s="2"/>
      <c r="R26" s="2"/>
    </row>
    <row r="27" spans="1:18" ht="52.5" customHeight="1">
      <c r="A27" s="9" t="s">
        <v>57</v>
      </c>
      <c r="B27" s="22" t="s">
        <v>69</v>
      </c>
      <c r="C27" s="45">
        <v>206585.8</v>
      </c>
      <c r="D27" s="46"/>
      <c r="E27" s="47"/>
      <c r="F27" s="45">
        <f>C27-J27</f>
        <v>200388.226</v>
      </c>
      <c r="G27" s="46"/>
      <c r="H27" s="46"/>
      <c r="I27" s="47"/>
      <c r="J27" s="45">
        <v>6197.5739999999996</v>
      </c>
      <c r="K27" s="46"/>
      <c r="L27" s="46"/>
      <c r="M27" s="46"/>
      <c r="N27" s="47"/>
      <c r="O27" s="2"/>
      <c r="P27" s="2"/>
      <c r="Q27" s="2"/>
      <c r="R27" s="2"/>
    </row>
    <row r="28" spans="1:18" ht="54" customHeight="1">
      <c r="A28" s="9" t="s">
        <v>58</v>
      </c>
      <c r="B28" s="22" t="s">
        <v>70</v>
      </c>
      <c r="C28" s="45">
        <v>693000</v>
      </c>
      <c r="D28" s="46"/>
      <c r="E28" s="47"/>
      <c r="F28" s="45">
        <f>C28-J28</f>
        <v>672210</v>
      </c>
      <c r="G28" s="46"/>
      <c r="H28" s="46"/>
      <c r="I28" s="47"/>
      <c r="J28" s="45">
        <v>20790</v>
      </c>
      <c r="K28" s="46"/>
      <c r="L28" s="46"/>
      <c r="M28" s="46"/>
      <c r="N28" s="47"/>
      <c r="O28" s="2"/>
      <c r="P28" s="2"/>
      <c r="Q28" s="2"/>
      <c r="R28" s="2"/>
    </row>
    <row r="29" spans="1:18" ht="21" customHeight="1">
      <c r="A29" s="9" t="s">
        <v>65</v>
      </c>
      <c r="B29" s="82" t="s">
        <v>72</v>
      </c>
      <c r="C29" s="86">
        <f>SUM(C24:C28)</f>
        <v>1762186.75</v>
      </c>
      <c r="D29" s="87"/>
      <c r="E29" s="88"/>
      <c r="F29" s="45">
        <f>SUM(F24:F28)</f>
        <v>1709321.148</v>
      </c>
      <c r="G29" s="46"/>
      <c r="H29" s="46"/>
      <c r="I29" s="47"/>
      <c r="J29" s="45">
        <f>SUM(J24:J28)</f>
        <v>52865.601999999999</v>
      </c>
      <c r="K29" s="46"/>
      <c r="L29" s="46"/>
      <c r="M29" s="46"/>
      <c r="N29" s="47"/>
      <c r="O29" s="2"/>
      <c r="P29" s="2"/>
      <c r="Q29" s="2"/>
      <c r="R29" s="2"/>
    </row>
    <row r="30" spans="1:18" ht="21" customHeight="1">
      <c r="A30" s="9" t="s">
        <v>73</v>
      </c>
      <c r="B30" s="82" t="s">
        <v>71</v>
      </c>
      <c r="C30" s="83">
        <v>580000</v>
      </c>
      <c r="D30" s="84"/>
      <c r="E30" s="85"/>
      <c r="F30" s="83">
        <v>562600</v>
      </c>
      <c r="G30" s="84"/>
      <c r="H30" s="84"/>
      <c r="I30" s="85"/>
      <c r="J30" s="83">
        <v>17400</v>
      </c>
      <c r="K30" s="84"/>
      <c r="L30" s="84"/>
      <c r="M30" s="84"/>
      <c r="N30" s="85"/>
      <c r="O30" s="2"/>
      <c r="P30" s="2"/>
      <c r="Q30" s="2"/>
      <c r="R30" s="2"/>
    </row>
    <row r="31" spans="1:18">
      <c r="A31" s="4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4"/>
      <c r="B32" s="27" t="s">
        <v>47</v>
      </c>
      <c r="C32" s="38">
        <v>2333313.2000000002</v>
      </c>
      <c r="D32" s="39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>
      <c r="A33" s="4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>
      <c r="A34" s="4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>
      <c r="A35" s="4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>
      <c r="A36" s="4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>
      <c r="A37" s="4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>
      <c r="A38" s="4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>
      <c r="A39" s="4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>
      <c r="A40" s="4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>
      <c r="A41" s="4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>
      <c r="A42" s="4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4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>
      <c r="A44" s="4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>
      <c r="A45" s="4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>
      <c r="A46" s="4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>
      <c r="A47" s="4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>
      <c r="A48" s="4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4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>
      <c r="A50" s="4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>
      <c r="A51" s="4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>
      <c r="A52" s="4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>
      <c r="A53" s="4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>
      <c r="A54" s="4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5"/>
    </row>
    <row r="56" spans="1:18">
      <c r="A56" s="5"/>
    </row>
    <row r="57" spans="1:18">
      <c r="A57" s="5"/>
    </row>
    <row r="58" spans="1:18">
      <c r="A58" s="5"/>
    </row>
    <row r="59" spans="1:18">
      <c r="A59" s="5"/>
    </row>
    <row r="60" spans="1:18">
      <c r="A60" s="5"/>
    </row>
    <row r="61" spans="1:18">
      <c r="A61" s="5"/>
    </row>
    <row r="62" spans="1:18">
      <c r="A62" s="5"/>
    </row>
  </sheetData>
  <mergeCells count="40">
    <mergeCell ref="C30:E30"/>
    <mergeCell ref="F30:I30"/>
    <mergeCell ref="J30:N30"/>
    <mergeCell ref="J27:N27"/>
    <mergeCell ref="C28:E28"/>
    <mergeCell ref="F28:I28"/>
    <mergeCell ref="J28:N28"/>
    <mergeCell ref="C29:E29"/>
    <mergeCell ref="F29:I29"/>
    <mergeCell ref="J29:N29"/>
    <mergeCell ref="A7:O7"/>
    <mergeCell ref="A6:O6"/>
    <mergeCell ref="C4:C5"/>
    <mergeCell ref="A2:O2"/>
    <mergeCell ref="F4:O4"/>
    <mergeCell ref="A4:B5"/>
    <mergeCell ref="D4:E4"/>
    <mergeCell ref="A15:O16"/>
    <mergeCell ref="C18:E18"/>
    <mergeCell ref="F18:I18"/>
    <mergeCell ref="J18:N18"/>
    <mergeCell ref="C19:E19"/>
    <mergeCell ref="F19:I19"/>
    <mergeCell ref="J19:N19"/>
    <mergeCell ref="C32:D32"/>
    <mergeCell ref="A21:O21"/>
    <mergeCell ref="C23:E23"/>
    <mergeCell ref="F23:I23"/>
    <mergeCell ref="J23:N23"/>
    <mergeCell ref="C24:E24"/>
    <mergeCell ref="F24:I24"/>
    <mergeCell ref="J24:N24"/>
    <mergeCell ref="C25:E25"/>
    <mergeCell ref="F25:I25"/>
    <mergeCell ref="J25:N25"/>
    <mergeCell ref="C26:E26"/>
    <mergeCell ref="F26:I26"/>
    <mergeCell ref="J26:N26"/>
    <mergeCell ref="C27:E27"/>
    <mergeCell ref="F27:I27"/>
  </mergeCells>
  <pageMargins left="0.23622047244094491" right="0.23622047244094491" top="0.74803149606299213" bottom="0.74803149606299213" header="0.31496062992125984" footer="0.31496062992125984"/>
  <pageSetup paperSize="9" scale="55" fitToHeight="0" orientation="landscape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X62"/>
  <sheetViews>
    <sheetView zoomScale="70" zoomScaleNormal="70" workbookViewId="0">
      <pane ySplit="7" topLeftCell="A8" activePane="bottomLeft" state="frozen"/>
      <selection pane="bottomLeft" activeCell="K9" sqref="K9"/>
    </sheetView>
  </sheetViews>
  <sheetFormatPr defaultRowHeight="15.75"/>
  <cols>
    <col min="1" max="1" width="6.7109375" style="3" customWidth="1"/>
    <col min="2" max="2" width="9.85546875" style="3" customWidth="1"/>
    <col min="3" max="3" width="45" style="3" customWidth="1"/>
    <col min="4" max="4" width="13" style="3" customWidth="1"/>
    <col min="5" max="5" width="15.28515625" style="3" customWidth="1"/>
    <col min="6" max="6" width="43.85546875" style="3" customWidth="1"/>
    <col min="7" max="7" width="13.28515625" style="3" customWidth="1"/>
    <col min="8" max="8" width="12.5703125" style="3" customWidth="1"/>
    <col min="9" max="11" width="14.140625" style="3" customWidth="1"/>
    <col min="12" max="17" width="9.5703125" style="3" customWidth="1"/>
    <col min="18" max="21" width="10.140625" style="3" customWidth="1"/>
    <col min="22" max="16384" width="9.140625" style="3"/>
  </cols>
  <sheetData>
    <row r="2" spans="1:24" ht="44.25" customHeight="1">
      <c r="B2" s="48" t="s">
        <v>46</v>
      </c>
      <c r="C2" s="62"/>
      <c r="D2" s="62"/>
      <c r="E2" s="62"/>
      <c r="F2" s="62"/>
      <c r="G2" s="62"/>
      <c r="H2" s="62"/>
      <c r="I2" s="62"/>
      <c r="J2" s="62"/>
      <c r="K2" s="62"/>
    </row>
    <row r="3" spans="1:24" hidden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ht="26.25" customHeight="1">
      <c r="A4" s="56"/>
      <c r="B4" s="73" t="s">
        <v>13</v>
      </c>
      <c r="C4" s="74"/>
      <c r="D4" s="63" t="s">
        <v>4</v>
      </c>
      <c r="E4" s="64"/>
      <c r="F4" s="70" t="s">
        <v>15</v>
      </c>
      <c r="G4" s="67" t="s">
        <v>48</v>
      </c>
      <c r="H4" s="67"/>
      <c r="I4" s="67"/>
      <c r="J4" s="67"/>
      <c r="K4" s="67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>
      <c r="A5" s="57"/>
      <c r="B5" s="75"/>
      <c r="C5" s="76"/>
      <c r="D5" s="65"/>
      <c r="E5" s="66"/>
      <c r="F5" s="71"/>
      <c r="G5" s="67" t="s">
        <v>14</v>
      </c>
      <c r="H5" s="67"/>
      <c r="I5" s="67"/>
      <c r="J5" s="67"/>
      <c r="K5" s="67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ht="70.5" customHeight="1">
      <c r="A6" s="57"/>
      <c r="B6" s="75"/>
      <c r="C6" s="76"/>
      <c r="D6" s="67" t="s">
        <v>5</v>
      </c>
      <c r="E6" s="70" t="s">
        <v>6</v>
      </c>
      <c r="F6" s="71"/>
      <c r="G6" s="68" t="s">
        <v>49</v>
      </c>
      <c r="H6" s="69"/>
      <c r="I6" s="69"/>
      <c r="J6" s="69"/>
      <c r="K6" s="69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ht="39" customHeight="1">
      <c r="A7" s="58"/>
      <c r="B7" s="75"/>
      <c r="C7" s="76"/>
      <c r="D7" s="67"/>
      <c r="E7" s="71"/>
      <c r="F7" s="72"/>
      <c r="G7" s="28" t="s">
        <v>29</v>
      </c>
      <c r="H7" s="32" t="s">
        <v>34</v>
      </c>
      <c r="I7" s="29">
        <v>44713</v>
      </c>
      <c r="J7" s="95">
        <v>44696</v>
      </c>
      <c r="K7" s="29">
        <v>44834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ht="48.75" customHeight="1">
      <c r="A8" s="30"/>
      <c r="B8" s="59" t="s">
        <v>75</v>
      </c>
      <c r="C8" s="60"/>
      <c r="D8" s="9" t="s">
        <v>20</v>
      </c>
      <c r="E8" s="19" t="s">
        <v>16</v>
      </c>
      <c r="F8" s="17" t="s">
        <v>76</v>
      </c>
      <c r="G8" s="20"/>
      <c r="H8" s="20"/>
      <c r="I8" s="20"/>
      <c r="J8" s="20"/>
      <c r="K8" s="20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 ht="50.25" customHeight="1">
      <c r="A9" s="13"/>
      <c r="B9" s="59" t="s">
        <v>74</v>
      </c>
      <c r="C9" s="61"/>
      <c r="D9" s="9" t="s">
        <v>20</v>
      </c>
      <c r="E9" s="19" t="s">
        <v>16</v>
      </c>
      <c r="F9" s="17" t="s">
        <v>76</v>
      </c>
      <c r="G9" s="11"/>
      <c r="H9" s="11"/>
      <c r="I9" s="11"/>
      <c r="J9" s="11"/>
      <c r="K9" s="11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1:24" ht="45.75" customHeight="1">
      <c r="A10" s="13"/>
      <c r="B10" s="89" t="s">
        <v>78</v>
      </c>
      <c r="C10" s="90" t="s">
        <v>79</v>
      </c>
      <c r="D10" s="9" t="s">
        <v>80</v>
      </c>
      <c r="E10" s="19" t="s">
        <v>81</v>
      </c>
      <c r="F10" s="91" t="s">
        <v>21</v>
      </c>
      <c r="G10" s="93"/>
      <c r="H10" s="11"/>
      <c r="I10" s="11"/>
      <c r="J10" s="11"/>
      <c r="K10" s="11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spans="1:24" ht="39.75" customHeight="1">
      <c r="A11" s="14"/>
      <c r="B11" s="9" t="s">
        <v>22</v>
      </c>
      <c r="C11" s="22" t="s">
        <v>53</v>
      </c>
      <c r="D11" s="10">
        <v>44635</v>
      </c>
      <c r="E11" s="10">
        <v>44640</v>
      </c>
      <c r="F11" s="17" t="s">
        <v>76</v>
      </c>
      <c r="G11" s="20"/>
      <c r="H11" s="20"/>
      <c r="I11" s="93"/>
      <c r="J11" s="11"/>
      <c r="K11" s="11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:24" ht="42.75" customHeight="1">
      <c r="A12" s="14"/>
      <c r="B12" s="9" t="s">
        <v>23</v>
      </c>
      <c r="C12" s="22" t="s">
        <v>55</v>
      </c>
      <c r="D12" s="10">
        <v>44651</v>
      </c>
      <c r="E12" s="10">
        <v>44651</v>
      </c>
      <c r="F12" s="17" t="s">
        <v>76</v>
      </c>
      <c r="G12" s="20"/>
      <c r="H12" s="93"/>
      <c r="I12" s="20"/>
      <c r="J12" s="11"/>
      <c r="K12" s="11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:24" ht="42.75" customHeight="1">
      <c r="A13" s="14"/>
      <c r="B13" s="9" t="s">
        <v>24</v>
      </c>
      <c r="C13" s="22" t="s">
        <v>56</v>
      </c>
      <c r="D13" s="10">
        <v>44681</v>
      </c>
      <c r="E13" s="10">
        <v>44681</v>
      </c>
      <c r="F13" s="17" t="s">
        <v>76</v>
      </c>
      <c r="G13" s="20"/>
      <c r="H13" s="20"/>
      <c r="I13" s="93"/>
      <c r="J13" s="20"/>
      <c r="K13" s="20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4" ht="41.25" customHeight="1">
      <c r="A14" s="14"/>
      <c r="B14" s="9" t="s">
        <v>25</v>
      </c>
      <c r="C14" s="22" t="s">
        <v>59</v>
      </c>
      <c r="D14" s="10">
        <v>44681</v>
      </c>
      <c r="E14" s="10">
        <v>44681</v>
      </c>
      <c r="F14" s="17" t="s">
        <v>76</v>
      </c>
      <c r="G14" s="20"/>
      <c r="H14" s="93"/>
      <c r="I14" s="20"/>
      <c r="J14" s="20"/>
      <c r="K14" s="20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24" ht="39" customHeight="1">
      <c r="A15" s="14"/>
      <c r="B15" s="9" t="s">
        <v>26</v>
      </c>
      <c r="C15" s="22" t="s">
        <v>60</v>
      </c>
      <c r="D15" s="10">
        <v>44696</v>
      </c>
      <c r="E15" s="10">
        <v>44696</v>
      </c>
      <c r="F15" s="17" t="s">
        <v>76</v>
      </c>
      <c r="G15" s="11"/>
      <c r="H15" s="93"/>
      <c r="I15" s="11"/>
      <c r="J15" s="20"/>
      <c r="K15" s="11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24" ht="39" customHeight="1">
      <c r="A16" s="14"/>
      <c r="B16" s="9" t="s">
        <v>27</v>
      </c>
      <c r="C16" s="94" t="s">
        <v>77</v>
      </c>
      <c r="D16" s="10">
        <v>44696</v>
      </c>
      <c r="E16" s="10">
        <v>44696</v>
      </c>
      <c r="F16" s="17" t="s">
        <v>76</v>
      </c>
      <c r="G16" s="12"/>
      <c r="H16" s="16"/>
      <c r="I16" s="21"/>
      <c r="J16" s="92"/>
      <c r="K16" s="21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24" ht="37.5" customHeight="1">
      <c r="A17" s="14"/>
      <c r="B17" s="9" t="s">
        <v>28</v>
      </c>
      <c r="C17" s="22" t="s">
        <v>17</v>
      </c>
      <c r="D17" s="10">
        <v>44834</v>
      </c>
      <c r="E17" s="10">
        <v>44834</v>
      </c>
      <c r="F17" s="17" t="s">
        <v>76</v>
      </c>
      <c r="G17" s="11"/>
      <c r="H17" s="11"/>
      <c r="I17" s="15"/>
      <c r="J17" s="15"/>
      <c r="K17" s="96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1:24"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1:24"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spans="1:24"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spans="1:24"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1:24"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1:24"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1:24"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1:24"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1:24"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1:24"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spans="1:24"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spans="1:24"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spans="1:24"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spans="1:24"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spans="1:24"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2:24"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2:24">
      <c r="B34" s="4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2:24">
      <c r="B35" s="4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2:24"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2:24"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2:24"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2:24"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2:24"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2:24"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2:24"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spans="2:24"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spans="2:24"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spans="2:24"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2:24"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2:24"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2:24"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2:24"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2:24"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2:24"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2:24"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2:24"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2:24"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2:24">
      <c r="B55" s="5"/>
      <c r="C55" s="2"/>
    </row>
    <row r="56" spans="2:24">
      <c r="B56" s="5"/>
    </row>
    <row r="57" spans="2:24">
      <c r="B57" s="5"/>
    </row>
    <row r="58" spans="2:24">
      <c r="B58" s="5"/>
    </row>
    <row r="59" spans="2:24">
      <c r="B59" s="5"/>
    </row>
    <row r="60" spans="2:24">
      <c r="B60" s="5"/>
    </row>
    <row r="61" spans="2:24">
      <c r="B61" s="5"/>
    </row>
    <row r="62" spans="2:24">
      <c r="B62" s="5"/>
    </row>
  </sheetData>
  <mergeCells count="12">
    <mergeCell ref="A4:A7"/>
    <mergeCell ref="B8:C8"/>
    <mergeCell ref="B9:C9"/>
    <mergeCell ref="B2:K2"/>
    <mergeCell ref="D4:E5"/>
    <mergeCell ref="G4:K4"/>
    <mergeCell ref="G5:K5"/>
    <mergeCell ref="G6:K6"/>
    <mergeCell ref="F4:F7"/>
    <mergeCell ref="D6:D7"/>
    <mergeCell ref="E6:E7"/>
    <mergeCell ref="B4:C7"/>
  </mergeCells>
  <pageMargins left="0.23622047244094491" right="0.23622047244094491" top="0.74803149606299213" bottom="0.74803149606299213" header="0.31496062992125984" footer="0.31496062992125984"/>
  <pageSetup paperSize="9" scale="50" fitToHeight="0" orientation="landscape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Титульный лист</vt:lpstr>
      <vt:lpstr>Показатели</vt:lpstr>
      <vt:lpstr>Объекты, мероприятия и финансы</vt:lpstr>
      <vt:lpstr>'Объекты, мероприятия и финансы'!Заголовки_для_печати</vt:lpstr>
      <vt:lpstr>Показатели!Заголовки_для_печати</vt:lpstr>
      <vt:lpstr>'Титульный лист'!Область_печати</vt:lpstr>
    </vt:vector>
  </TitlesOfParts>
  <Company>APK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 Леонид Александрович</dc:creator>
  <cp:lastModifiedBy>Попова ЕВ</cp:lastModifiedBy>
  <cp:lastPrinted>2022-03-21T06:47:45Z</cp:lastPrinted>
  <dcterms:created xsi:type="dcterms:W3CDTF">2021-01-18T02:06:16Z</dcterms:created>
  <dcterms:modified xsi:type="dcterms:W3CDTF">2022-03-22T02:54:39Z</dcterms:modified>
</cp:coreProperties>
</file>